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13_ncr:1_{D42E826C-7188-41CA-BA5A-EB62EE65C98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<sst xmlns="http://schemas.openxmlformats.org/spreadsheetml/2006/main" count="128" uniqueCount="125">
  <si>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</si>
  <si>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</si>
  <si>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</si>
  <si>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</si>
  <si>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</si>
  <si>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</si>
  <si>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</si>
  <si>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</si>
  <si>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</si>
  <si>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</si>
  <si>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</si>
  <si>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</si>
  <si>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</si>
  <si>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</si>
  <si>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</si>
  <si>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</si>
  <si>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</si>
  <si>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</si>
  <si>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</si>
  <si>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</si>
  <si>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</si>
  <si>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</si>
  <si>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</si>
  <si>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</si>
  <si>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</si>
  <si>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</si>
  <si>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</si>
  <si>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</si>
  <si>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</si>
  <si>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</si>
  <si>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</si>
  <si>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</si>
  <si>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</si>
  <si>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</si>
  <si>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</si>
  <si>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</si>
  <si>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</si>
  <si>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</si>
  <si>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</si>
  <si>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</si>
  <si>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</si>
  <si>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</si>
  <si>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</si>
  <si>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</si>
  <si>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</si>
  <si>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</si>
  <si>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</si>
  <si>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</si>
  <si>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</si>
  <si>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</si>
  <si>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</si>
  <si>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</si>
  <si>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</si>
  <si>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</si>
  <si>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</si>
  <si>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</si>
  <si>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</si>
  <si>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</si>
  <si>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</si>
  <si>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</si>
  <si>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</si>
  <si>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</si>
  <si>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</si>
  <si>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</si>
  <si>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</si>
  <si>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</si>
  <si>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</si>
  <si>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</si>
  <si>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</si>
  <si>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</si>
  <si>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</si>
  <si>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</si>
  <si>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</si>
  <si>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</si>
  <si>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</si>
  <si>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</si>
  <si>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</si>
  <si>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</si>
  <si>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</si>
  <si>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</si>
  <si>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</si>
  <si>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</si>
  <si>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</si>
  <si>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</si>
  <si>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</si>
  <si>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</si>
  <si>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</si>
  <si>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</si>
  <si>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</si>
  <si>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</si>
  <si>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</si>
  <si>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</si>
  <si>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</si>
  <si>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</si>
  <si>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</si>
  <si>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</si>
  <si>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</si>
  <si>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</si>
  <si>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</si>
  <si>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</si>
  <si>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</si>
  <si>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</si>
  <si>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</si>
  <si>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</si>
  <si>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</si>
  <si>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</si>
  <si>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</si>
  <si>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</si>
  <si>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</si>
  <si>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</si>
  <si>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</si>
  <si>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</si>
  <si>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</si>
  <si>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</si>
  <si>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</si>
  <si>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</si>
  <si>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</si>
  <si>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</si>
  <si>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</si>
  <si>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</si>
  <si>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</si>
  <si>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</si>
  <si>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Al 31 de marzo de 2024 y al 31 de diciembre de 2023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</si>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</sst>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127001</xdr:rowOff>
    </xdr:from>
    <xdr:to>
      <xdr:col>1</xdr:col>
      <xdr:colOff>1669809</xdr:colOff>
      <xdr:row>4</xdr:row>
      <xdr:rowOff>137585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D3960A-B6F8-B5FB-0C5B-B79741C20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583" y="391584"/>
          <a:ext cx="1479309" cy="582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M15" sqref="M15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122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123</v>
      </c>
      <c r="D6" s="30" t="s">
        <v>124</v>
      </c>
      <c r="E6" s="3" t="s">
        <v>3</v>
      </c>
      <c r="F6" s="30" t="s">
        <v>123</v>
      </c>
      <c r="G6" s="30" t="s">
        <v>124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1265904843.5699999</v>
      </c>
      <c r="D9" s="19">
        <f>SUM(D10:D16)</f>
        <v>521238041.58000004</v>
      </c>
      <c r="E9" s="11" t="s">
        <v>9</v>
      </c>
      <c r="F9" s="19">
        <f>SUM(F10:F18)</f>
        <v>167227755.34999999</v>
      </c>
      <c r="G9" s="19">
        <f>SUM(G10:G18)</f>
        <v>298399629.40999997</v>
      </c>
    </row>
    <row r="10" spans="2:8" x14ac:dyDescent="0.25">
      <c r="B10" s="12" t="s">
        <v>10</v>
      </c>
      <c r="C10" s="25">
        <v>1047221.85</v>
      </c>
      <c r="D10" s="25">
        <v>1062550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455250915.35000002</v>
      </c>
      <c r="D11" s="25">
        <v>378052527.47000003</v>
      </c>
      <c r="E11" s="13" t="s">
        <v>13</v>
      </c>
      <c r="F11" s="25">
        <v>54700369.270000003</v>
      </c>
      <c r="G11" s="25">
        <v>94883792.459999993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48703833.390000001</v>
      </c>
      <c r="G12" s="25">
        <v>195363272.55000001</v>
      </c>
    </row>
    <row r="13" spans="2:8" ht="24" x14ac:dyDescent="0.25">
      <c r="B13" s="12" t="s">
        <v>16</v>
      </c>
      <c r="C13" s="25">
        <v>809298514.11000001</v>
      </c>
      <c r="D13" s="25">
        <v>141814771.84999999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63203852.729999997</v>
      </c>
      <c r="G16" s="25">
        <v>8069238</v>
      </c>
    </row>
    <row r="17" spans="2:7" ht="24" x14ac:dyDescent="0.25">
      <c r="B17" s="10" t="s">
        <v>24</v>
      </c>
      <c r="C17" s="19">
        <f>SUM(C18:C24)</f>
        <v>100849166</v>
      </c>
      <c r="D17" s="19">
        <f>SUM(D18:D24)</f>
        <v>98886591.770000011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619699.96</v>
      </c>
      <c r="G18" s="25">
        <v>83326.399999999994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128348122.42</v>
      </c>
      <c r="G19" s="19">
        <f>SUM(G20:G22)</f>
        <v>120851380.58</v>
      </c>
    </row>
    <row r="20" spans="2:7" ht="24" x14ac:dyDescent="0.25">
      <c r="B20" s="12" t="s">
        <v>30</v>
      </c>
      <c r="C20" s="25">
        <v>1824634.63</v>
      </c>
      <c r="D20" s="25">
        <v>1244838.55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98713582.829999998</v>
      </c>
      <c r="D22" s="25">
        <v>97370427.680000007</v>
      </c>
      <c r="E22" s="13" t="s">
        <v>35</v>
      </c>
      <c r="F22" s="25">
        <v>128348122.42</v>
      </c>
      <c r="G22" s="25">
        <v>120851380.58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105930765.01000001</v>
      </c>
      <c r="G23" s="19">
        <f>SUM(G24:G25)</f>
        <v>137762595.43000001</v>
      </c>
    </row>
    <row r="24" spans="2:7" ht="24" x14ac:dyDescent="0.25">
      <c r="B24" s="12" t="s">
        <v>38</v>
      </c>
      <c r="C24" s="25">
        <v>310948.53999999998</v>
      </c>
      <c r="D24" s="25">
        <v>271325.53999999998</v>
      </c>
      <c r="E24" s="13" t="s">
        <v>39</v>
      </c>
      <c r="F24" s="25">
        <v>105930765.01000001</v>
      </c>
      <c r="G24" s="25">
        <v>137762595.43000001</v>
      </c>
    </row>
    <row r="25" spans="2:7" ht="24" x14ac:dyDescent="0.25">
      <c r="B25" s="10" t="s">
        <v>40</v>
      </c>
      <c r="C25" s="19">
        <f>SUM(C26:C30)</f>
        <v>94438608.930000007</v>
      </c>
      <c r="D25" s="19">
        <f>SUM(D26:D30)</f>
        <v>34003307.910000004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1260792.3999999999</v>
      </c>
      <c r="D26" s="25">
        <v>1260792.3999999999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93177816.530000001</v>
      </c>
      <c r="D29" s="25">
        <v>32742515.510000002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65451131.810000002</v>
      </c>
      <c r="G31" s="19">
        <f>SUM(G32:G37)</f>
        <v>61444409.770000003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65451080.420000002</v>
      </c>
      <c r="G32" s="25">
        <v>55048178.600000001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51.39</v>
      </c>
      <c r="G33" s="25">
        <v>6396231.1699999999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25">
      <c r="B37" s="10" t="s">
        <v>64</v>
      </c>
      <c r="C37" s="26">
        <v>9435470.2200000007</v>
      </c>
      <c r="D37" s="26">
        <v>9435470.2200000007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38106923</v>
      </c>
      <c r="G38" s="19">
        <f>SUM(G39:G41)</f>
        <v>7367.14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38106923</v>
      </c>
      <c r="G41" s="25">
        <v>7367.14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5451871.2199999997</v>
      </c>
      <c r="G42" s="19">
        <f>SUM(G43:G45)</f>
        <v>7368801.21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5451871.2199999997</v>
      </c>
      <c r="G45" s="25">
        <v>7368801.21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1470628088.72</v>
      </c>
      <c r="D47" s="19">
        <f>SUM(D41,D38,D37,D31,D25,D17,D9)</f>
        <v>663563411.48000002</v>
      </c>
      <c r="E47" s="6" t="s">
        <v>83</v>
      </c>
      <c r="F47" s="19">
        <f>SUM(F42,F38,F31,F27,F26,F23,F19,F9)</f>
        <v>510516568.81000006</v>
      </c>
      <c r="G47" s="19">
        <f>SUM(G42,G38,G31,G27,G26,G23,G19,G9)</f>
        <v>625834183.53999996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96698094.840000004</v>
      </c>
      <c r="G51" s="25">
        <v>113159140.17</v>
      </c>
    </row>
    <row r="52" spans="2:7" ht="24" x14ac:dyDescent="0.25">
      <c r="B52" s="10" t="s">
        <v>90</v>
      </c>
      <c r="C52" s="25">
        <v>3438079133.4299998</v>
      </c>
      <c r="D52" s="25">
        <v>3249366343.96</v>
      </c>
      <c r="E52" s="11" t="s">
        <v>91</v>
      </c>
      <c r="F52" s="25">
        <v>80816326.5</v>
      </c>
      <c r="G52" s="25">
        <v>99673469.349999994</v>
      </c>
    </row>
    <row r="53" spans="2:7" x14ac:dyDescent="0.25">
      <c r="B53" s="10" t="s">
        <v>92</v>
      </c>
      <c r="C53" s="25">
        <v>1316399732.01</v>
      </c>
      <c r="D53" s="25">
        <v>1316284427.73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86429357.069999993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-1129831752.29</v>
      </c>
      <c r="D55" s="25">
        <v>-1109528027.1199999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225046217.25999999</v>
      </c>
      <c r="D56" s="25">
        <v>234010520.75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222426697.53</v>
      </c>
      <c r="G57" s="19">
        <f>SUM(G50:G55)</f>
        <v>257744885.70999998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732943266.34000003</v>
      </c>
      <c r="G59" s="19">
        <f>SUM(G47,G57)</f>
        <v>883579069.25</v>
      </c>
    </row>
    <row r="60" spans="2:7" ht="24" x14ac:dyDescent="0.25">
      <c r="B60" s="4" t="s">
        <v>103</v>
      </c>
      <c r="C60" s="19">
        <f>SUM(C50:C58)</f>
        <v>3936122687.4799995</v>
      </c>
      <c r="D60" s="19">
        <f>SUM(D50:D58)</f>
        <v>3776562622.3900003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5406750776.1999998</v>
      </c>
      <c r="D62" s="19">
        <f>SUM(D47,D60)</f>
        <v>4440126033.8700008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1524595564.8299999</v>
      </c>
      <c r="G63" s="19">
        <f>SUM(G64:G66)</f>
        <v>1384841526.22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1524595564.8299999</v>
      </c>
      <c r="G65" s="25">
        <v>1384841526.22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3149211945.0300002</v>
      </c>
      <c r="G68" s="19">
        <f>SUM(G69:G73)</f>
        <v>2171705438.3999987</v>
      </c>
    </row>
    <row r="69" spans="2:7" x14ac:dyDescent="0.25">
      <c r="B69" s="14"/>
      <c r="C69" s="22"/>
      <c r="D69" s="22"/>
      <c r="E69" s="11" t="s">
        <v>111</v>
      </c>
      <c r="F69" s="25">
        <v>983321067.45000029</v>
      </c>
      <c r="G69" s="25">
        <v>752277823.14999866</v>
      </c>
    </row>
    <row r="70" spans="2:7" x14ac:dyDescent="0.25">
      <c r="B70" s="14"/>
      <c r="C70" s="22"/>
      <c r="D70" s="22"/>
      <c r="E70" s="11" t="s">
        <v>112</v>
      </c>
      <c r="F70" s="25">
        <v>1639929582.3800001</v>
      </c>
      <c r="G70" s="25">
        <v>893466320.04999995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4673807509.8600006</v>
      </c>
      <c r="G79" s="19">
        <f>SUM(G63,G68,G75)</f>
        <v>3556546964.6199989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5406750776.2000008</v>
      </c>
      <c r="G81" s="19">
        <f>SUM(G59,G79)</f>
        <v>4440126033.8699989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2024-04-22T20:21:27Z</dcterms:modified>
</cp:coreProperties>
</file>